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117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00" i="1" l="1"/>
  <c r="L138" i="1"/>
  <c r="I157" i="1"/>
  <c r="F24" i="1"/>
  <c r="L81" i="1"/>
  <c r="L43" i="1"/>
  <c r="L62" i="1"/>
  <c r="G81" i="1"/>
  <c r="F81" i="1"/>
  <c r="I119" i="1"/>
  <c r="H157" i="1"/>
  <c r="I43" i="1"/>
  <c r="I62" i="1"/>
  <c r="H100" i="1"/>
  <c r="G157" i="1"/>
  <c r="L176" i="1"/>
  <c r="G195" i="1"/>
  <c r="H43" i="1"/>
  <c r="G100" i="1"/>
  <c r="L119" i="1"/>
  <c r="G138" i="1"/>
  <c r="J176" i="1"/>
  <c r="F195" i="1"/>
  <c r="G43" i="1"/>
  <c r="J119" i="1"/>
  <c r="F138" i="1"/>
  <c r="I176" i="1"/>
  <c r="G24" i="1"/>
  <c r="J62" i="1"/>
  <c r="F119" i="1"/>
  <c r="H119" i="1"/>
  <c r="G119" i="1"/>
  <c r="H195" i="1"/>
  <c r="J195" i="1"/>
  <c r="I195" i="1"/>
  <c r="F176" i="1"/>
  <c r="H176" i="1"/>
  <c r="G176" i="1"/>
  <c r="F157" i="1"/>
  <c r="J157" i="1"/>
  <c r="J138" i="1"/>
  <c r="I138" i="1"/>
  <c r="H138" i="1"/>
  <c r="F100" i="1"/>
  <c r="J100" i="1"/>
  <c r="J81" i="1"/>
  <c r="I81" i="1"/>
  <c r="H81" i="1"/>
  <c r="F62" i="1"/>
  <c r="H62" i="1"/>
  <c r="G62" i="1"/>
  <c r="J43" i="1"/>
  <c r="F43" i="1"/>
  <c r="I24" i="1"/>
  <c r="J24" i="1"/>
  <c r="H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<sst xmlns="http://schemas.openxmlformats.org/spreadsheetml/2006/main" count="279" uniqueCount="92">
  <si>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</si>
  <si>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</si>
  <si>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</si>
  <si>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</si>
  <si>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</si>
  <si>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</si>
  <si>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</si>
  <si>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</si>
  <si>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</si>
  <si>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</si>
  <si>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</si>
  <si>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</si>
  <si>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</si>
  <si>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</si>
  <si>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</si>
  <si>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</si>
  <si>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</si>
  <si>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</si>
  <si>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</si>
  <si>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</si>
  <si>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</si>
  <si>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</si>
  <si>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</si>
  <si>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</si>
  <si>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</si>
  <si>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</si>
  <si>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</si>
  <si>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</si>
  <si>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</si>
  <si>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</si>
  <si>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</si>
  <si>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</si>
  <si>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</si>
  <si>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</si>
  <si>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</si>
  <si>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</si>
  <si>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</si>
  <si>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</si>
  <si>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</si>
  <si>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"Из белокачанной капусты"</t>
  </si>
  <si>
    <t>Суп "Свекольник"</t>
  </si>
  <si>
    <t>Рыба запеченная в сметанном соусе</t>
  </si>
  <si>
    <t>Рис отварной</t>
  </si>
  <si>
    <t>Компот из смеси сухофруктов</t>
  </si>
  <si>
    <t xml:space="preserve">Хлеб пшеничный </t>
  </si>
  <si>
    <t>Хлеб ржаной</t>
  </si>
  <si>
    <t>Яблоко</t>
  </si>
  <si>
    <t>Салат "Свекла с зеленым горошком"</t>
  </si>
  <si>
    <t xml:space="preserve">Суп картофельный с клецками </t>
  </si>
  <si>
    <t>Тефтели из говядины с рисом</t>
  </si>
  <si>
    <t>Каша гречневая рассыпчатая</t>
  </si>
  <si>
    <t xml:space="preserve">Соус белый с овощами </t>
  </si>
  <si>
    <t>Кисель из концентрата плодового или ягодного</t>
  </si>
  <si>
    <t>Апельсин</t>
  </si>
  <si>
    <t>Салат "Из свеклы с сыром"</t>
  </si>
  <si>
    <t>Суп борщ с капустой и картофелем</t>
  </si>
  <si>
    <t>Макаронные изделия отварные</t>
  </si>
  <si>
    <t xml:space="preserve">Котлета </t>
  </si>
  <si>
    <t>Напиток из шиповника</t>
  </si>
  <si>
    <t>Хлеб пшеничный</t>
  </si>
  <si>
    <t>яблоко</t>
  </si>
  <si>
    <t>Салат"Из белокачаной капусты с морковью и яблоками"</t>
  </si>
  <si>
    <t>Суп - лапша домашняя</t>
  </si>
  <si>
    <t>Пюре картофельное</t>
  </si>
  <si>
    <t>Капуста тушеная</t>
  </si>
  <si>
    <t>Кисель с из концентрата плодового или ягодного</t>
  </si>
  <si>
    <t>Салат "из моркови с зеленым горошком"</t>
  </si>
  <si>
    <t>Суп картофельный с фрикадельками</t>
  </si>
  <si>
    <t>Курица в  соусе с томатом</t>
  </si>
  <si>
    <t>Компот из сухофруктов</t>
  </si>
  <si>
    <t>Фрукты</t>
  </si>
  <si>
    <t>Суп "Щи"</t>
  </si>
  <si>
    <t xml:space="preserve">Голень запеченый с овощами </t>
  </si>
  <si>
    <t>Салат "Картофельный с огурцами солеными"</t>
  </si>
  <si>
    <t>Заведующая</t>
  </si>
  <si>
    <t>Полежаева О.А.</t>
  </si>
  <si>
    <t>МБОУ "Усть-Ербинская НОШ"</t>
  </si>
  <si>
    <t>Салат " Из моркови с курагой"</t>
  </si>
  <si>
    <t>Суп гороховый</t>
  </si>
  <si>
    <t>Курица в соусе томатном</t>
  </si>
  <si>
    <t>Салат " Свекла с сыром и чесноком"</t>
  </si>
  <si>
    <t>Суп рассольник</t>
  </si>
  <si>
    <t>Гуляш</t>
  </si>
  <si>
    <t>Кисель  из концентрата плодового или ягодного</t>
  </si>
  <si>
    <t>Салат " Морковь с зеленым горошком"</t>
  </si>
  <si>
    <t>Суп с рыбными консервами</t>
  </si>
  <si>
    <t xml:space="preserve">Компот из смеси сухофруктов </t>
  </si>
  <si>
    <t>Салат"Из моркови с яблоками"</t>
  </si>
  <si>
    <t>Суп картофельный с крупой</t>
  </si>
  <si>
    <t>Макароные изделия отварные</t>
  </si>
  <si>
    <t>Котлеты из говядины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</si>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</sst>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L35" sqref="L3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2</v>
      </c>
      <c r="H14" s="43">
        <v>10</v>
      </c>
      <c r="I14" s="43">
        <v>10</v>
      </c>
      <c r="J14" s="43">
        <v>136</v>
      </c>
      <c r="K14" s="44">
        <v>4</v>
      </c>
      <c r="L14" s="43">
        <v>16.079999999999998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</v>
      </c>
      <c r="H15" s="43">
        <v>3</v>
      </c>
      <c r="I15" s="43">
        <v>10</v>
      </c>
      <c r="J15" s="43">
        <v>78</v>
      </c>
      <c r="K15" s="44">
        <v>131</v>
      </c>
      <c r="L15" s="43">
        <v>12.95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11</v>
      </c>
      <c r="H16" s="43">
        <v>9</v>
      </c>
      <c r="I16" s="43">
        <v>11</v>
      </c>
      <c r="J16" s="43">
        <v>137</v>
      </c>
      <c r="K16" s="44">
        <v>338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5</v>
      </c>
      <c r="H17" s="43">
        <v>8</v>
      </c>
      <c r="I17" s="43">
        <v>45</v>
      </c>
      <c r="J17" s="43">
        <v>273</v>
      </c>
      <c r="K17" s="44">
        <v>414</v>
      </c>
      <c r="L17" s="43">
        <v>13.47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27</v>
      </c>
      <c r="J18" s="43">
        <v>110</v>
      </c>
      <c r="K18" s="44">
        <v>508</v>
      </c>
      <c r="L18" s="43">
        <v>12.5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2</v>
      </c>
      <c r="H19" s="43">
        <v>0</v>
      </c>
      <c r="I19" s="43">
        <v>25</v>
      </c>
      <c r="J19" s="43">
        <v>118</v>
      </c>
      <c r="K19" s="44">
        <v>108</v>
      </c>
      <c r="L19" s="43">
        <v>3.2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2</v>
      </c>
      <c r="H20" s="43">
        <v>0</v>
      </c>
      <c r="I20" s="43">
        <v>8</v>
      </c>
      <c r="J20" s="43">
        <v>44</v>
      </c>
      <c r="K20" s="44">
        <v>109</v>
      </c>
      <c r="L20" s="43">
        <v>2.8</v>
      </c>
    </row>
    <row r="21" spans="1:12" ht="15" x14ac:dyDescent="0.25">
      <c r="A21" s="23"/>
      <c r="B21" s="15"/>
      <c r="C21" s="11"/>
      <c r="D21" s="6" t="s">
        <v>24</v>
      </c>
      <c r="E21" s="42" t="s">
        <v>46</v>
      </c>
      <c r="F21" s="43">
        <v>100</v>
      </c>
      <c r="G21" s="43">
        <v>0</v>
      </c>
      <c r="H21" s="43">
        <v>0</v>
      </c>
      <c r="I21" s="43">
        <v>10</v>
      </c>
      <c r="J21" s="43">
        <v>45</v>
      </c>
      <c r="K21" s="44">
        <v>338</v>
      </c>
      <c r="L21" s="43">
        <v>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975</v>
      </c>
      <c r="G23" s="19">
        <f t="shared" ref="G23:J23" si="2">SUM(G14:G22)</f>
        <v>24</v>
      </c>
      <c r="H23" s="19">
        <f t="shared" si="2"/>
        <v>30</v>
      </c>
      <c r="I23" s="19">
        <f t="shared" si="2"/>
        <v>146</v>
      </c>
      <c r="J23" s="19">
        <f t="shared" si="2"/>
        <v>941</v>
      </c>
      <c r="K23" s="25"/>
      <c r="L23" s="19">
        <f t="shared" ref="L23" si="3">SUM(L14:L22)</f>
        <v>95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975</v>
      </c>
      <c r="G24" s="32">
        <f t="shared" ref="G24:J24" si="4">G13+G23</f>
        <v>24</v>
      </c>
      <c r="H24" s="32">
        <f t="shared" si="4"/>
        <v>30</v>
      </c>
      <c r="I24" s="32">
        <f t="shared" si="4"/>
        <v>146</v>
      </c>
      <c r="J24" s="32">
        <f t="shared" si="4"/>
        <v>941</v>
      </c>
      <c r="K24" s="32"/>
      <c r="L24" s="32">
        <f t="shared" ref="L24" si="5">L13+L23</f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100</v>
      </c>
      <c r="G33" s="43">
        <v>5</v>
      </c>
      <c r="H33" s="43">
        <v>9</v>
      </c>
      <c r="I33" s="43">
        <v>5</v>
      </c>
      <c r="J33" s="43">
        <v>133</v>
      </c>
      <c r="K33" s="44">
        <v>9</v>
      </c>
      <c r="L33" s="43">
        <v>7.86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4</v>
      </c>
      <c r="H34" s="43">
        <v>8</v>
      </c>
      <c r="I34" s="43">
        <v>28</v>
      </c>
      <c r="J34" s="43">
        <v>202</v>
      </c>
      <c r="K34" s="44">
        <v>146</v>
      </c>
      <c r="L34" s="43">
        <v>9.36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9</v>
      </c>
      <c r="H35" s="43">
        <v>15</v>
      </c>
      <c r="I35" s="43">
        <v>11</v>
      </c>
      <c r="J35" s="43">
        <v>211</v>
      </c>
      <c r="K35" s="44">
        <v>390</v>
      </c>
      <c r="L35" s="43">
        <v>28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11</v>
      </c>
      <c r="H36" s="43">
        <v>10</v>
      </c>
      <c r="I36" s="43">
        <v>49</v>
      </c>
      <c r="J36" s="43">
        <v>337</v>
      </c>
      <c r="K36" s="44">
        <v>237</v>
      </c>
      <c r="L36" s="43">
        <v>16.71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</v>
      </c>
      <c r="H37" s="43">
        <v>0</v>
      </c>
      <c r="I37" s="43">
        <v>29</v>
      </c>
      <c r="J37" s="43">
        <v>112</v>
      </c>
      <c r="K37" s="44">
        <v>503</v>
      </c>
      <c r="L37" s="43">
        <v>9.9700000000000006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2</v>
      </c>
      <c r="H38" s="43">
        <v>0.2</v>
      </c>
      <c r="I38" s="43">
        <v>25</v>
      </c>
      <c r="J38" s="43">
        <v>118</v>
      </c>
      <c r="K38" s="44">
        <v>108</v>
      </c>
      <c r="L38" s="43">
        <v>3.2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2</v>
      </c>
      <c r="H39" s="43">
        <v>0.4</v>
      </c>
      <c r="I39" s="43">
        <v>8.4</v>
      </c>
      <c r="J39" s="43">
        <v>44</v>
      </c>
      <c r="K39" s="44">
        <v>109</v>
      </c>
      <c r="L39" s="43">
        <v>2.8</v>
      </c>
    </row>
    <row r="40" spans="1:12" ht="15" x14ac:dyDescent="0.25">
      <c r="A40" s="14"/>
      <c r="B40" s="15"/>
      <c r="C40" s="11"/>
      <c r="D40" s="6" t="s">
        <v>29</v>
      </c>
      <c r="E40" s="42" t="s">
        <v>51</v>
      </c>
      <c r="F40" s="43">
        <v>60</v>
      </c>
      <c r="G40" s="43">
        <v>11</v>
      </c>
      <c r="H40" s="43">
        <v>11</v>
      </c>
      <c r="I40" s="43">
        <v>3</v>
      </c>
      <c r="J40" s="43">
        <v>154</v>
      </c>
      <c r="K40" s="44">
        <v>375</v>
      </c>
      <c r="L40" s="43">
        <v>4.2</v>
      </c>
    </row>
    <row r="41" spans="1:12" ht="15" x14ac:dyDescent="0.25">
      <c r="A41" s="14"/>
      <c r="B41" s="15"/>
      <c r="C41" s="11"/>
      <c r="D41" s="6" t="s">
        <v>24</v>
      </c>
      <c r="E41" s="42" t="s">
        <v>53</v>
      </c>
      <c r="F41" s="43">
        <v>100</v>
      </c>
      <c r="G41" s="43">
        <v>0.9</v>
      </c>
      <c r="H41" s="43">
        <v>0.2</v>
      </c>
      <c r="I41" s="43">
        <v>8.1</v>
      </c>
      <c r="J41" s="43">
        <v>43</v>
      </c>
      <c r="K41" s="44">
        <v>915</v>
      </c>
      <c r="L41" s="43">
        <v>12.9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1035</v>
      </c>
      <c r="G42" s="19">
        <f t="shared" ref="G42" si="10">SUM(G33:G41)</f>
        <v>45.9</v>
      </c>
      <c r="H42" s="19">
        <f>SUM(H33:H41)</f>
        <v>53.800000000000004</v>
      </c>
      <c r="I42" s="19">
        <f t="shared" ref="I42" si="11">SUM(I33:I41)</f>
        <v>166.5</v>
      </c>
      <c r="J42" s="19">
        <f t="shared" ref="J42:L42" si="12">SUM(J33:J41)</f>
        <v>1354</v>
      </c>
      <c r="K42" s="25"/>
      <c r="L42" s="19">
        <f t="shared" si="12"/>
        <v>95.000000000000014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1035</v>
      </c>
      <c r="G43" s="32">
        <f t="shared" ref="G43" si="13">G32+G42</f>
        <v>45.9</v>
      </c>
      <c r="H43" s="32">
        <f t="shared" ref="H43" si="14">H32+H42</f>
        <v>53.800000000000004</v>
      </c>
      <c r="I43" s="32">
        <f t="shared" ref="I43" si="15">I32+I42</f>
        <v>166.5</v>
      </c>
      <c r="J43" s="32">
        <f t="shared" ref="J43:L43" si="16">J32+J42</f>
        <v>1354</v>
      </c>
      <c r="K43" s="32"/>
      <c r="L43" s="32">
        <f t="shared" si="16"/>
        <v>95.000000000000014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1</v>
      </c>
      <c r="H52" s="43">
        <v>10</v>
      </c>
      <c r="I52" s="43">
        <v>2</v>
      </c>
      <c r="J52" s="43">
        <v>102</v>
      </c>
      <c r="K52" s="44">
        <v>55</v>
      </c>
      <c r="L52" s="43">
        <v>15.55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</v>
      </c>
      <c r="H53" s="43">
        <v>4</v>
      </c>
      <c r="I53" s="43">
        <v>9</v>
      </c>
      <c r="J53" s="43">
        <v>76</v>
      </c>
      <c r="K53" s="44">
        <v>128</v>
      </c>
      <c r="L53" s="43">
        <v>10.92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7.5</v>
      </c>
      <c r="H54" s="43">
        <v>0.9</v>
      </c>
      <c r="I54" s="43">
        <v>38.700000000000003</v>
      </c>
      <c r="J54" s="43">
        <v>194</v>
      </c>
      <c r="K54" s="44">
        <v>291</v>
      </c>
      <c r="L54" s="43">
        <v>12.65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80</v>
      </c>
      <c r="G55" s="43">
        <v>18</v>
      </c>
      <c r="H55" s="43">
        <v>18</v>
      </c>
      <c r="I55" s="43">
        <v>14</v>
      </c>
      <c r="J55" s="43">
        <v>286</v>
      </c>
      <c r="K55" s="44">
        <v>381</v>
      </c>
      <c r="L55" s="43">
        <v>32.880000000000003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0.4</v>
      </c>
      <c r="I56" s="43">
        <v>17.2</v>
      </c>
      <c r="J56" s="43">
        <v>72.8</v>
      </c>
      <c r="K56" s="44">
        <v>10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50</v>
      </c>
      <c r="G57" s="43">
        <v>3</v>
      </c>
      <c r="H57" s="43">
        <v>0</v>
      </c>
      <c r="I57" s="43">
        <v>23</v>
      </c>
      <c r="J57" s="43">
        <v>107</v>
      </c>
      <c r="K57" s="44">
        <v>108</v>
      </c>
      <c r="L57" s="43">
        <v>3.2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25</v>
      </c>
      <c r="G58" s="43">
        <v>2</v>
      </c>
      <c r="H58" s="43">
        <v>4</v>
      </c>
      <c r="I58" s="43">
        <v>8</v>
      </c>
      <c r="J58" s="43">
        <v>44</v>
      </c>
      <c r="K58" s="44">
        <v>109</v>
      </c>
      <c r="L58" s="43">
        <v>2.8</v>
      </c>
    </row>
    <row r="59" spans="1:12" ht="15" x14ac:dyDescent="0.25">
      <c r="A59" s="23"/>
      <c r="B59" s="15"/>
      <c r="C59" s="11"/>
      <c r="D59" s="6" t="s">
        <v>24</v>
      </c>
      <c r="E59" s="42" t="s">
        <v>60</v>
      </c>
      <c r="F59" s="43">
        <v>100</v>
      </c>
      <c r="G59" s="43">
        <v>0</v>
      </c>
      <c r="H59" s="43">
        <v>0</v>
      </c>
      <c r="I59" s="43">
        <v>10</v>
      </c>
      <c r="J59" s="43">
        <v>45</v>
      </c>
      <c r="K59" s="44">
        <v>912</v>
      </c>
      <c r="L59" s="43">
        <v>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955</v>
      </c>
      <c r="G61" s="19">
        <f t="shared" ref="G61" si="21">SUM(G52:G60)</f>
        <v>33.1</v>
      </c>
      <c r="H61" s="19">
        <f t="shared" ref="H61" si="22">SUM(H52:H60)</f>
        <v>37.299999999999997</v>
      </c>
      <c r="I61" s="19">
        <f t="shared" ref="I61" si="23">SUM(I52:I60)</f>
        <v>121.9</v>
      </c>
      <c r="J61" s="19">
        <f t="shared" ref="J61:L61" si="24">SUM(J52:J60)</f>
        <v>926.8</v>
      </c>
      <c r="K61" s="25"/>
      <c r="L61" s="19">
        <f t="shared" si="24"/>
        <v>95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955</v>
      </c>
      <c r="G62" s="32">
        <f t="shared" ref="G62" si="25">G51+G61</f>
        <v>33.1</v>
      </c>
      <c r="H62" s="32">
        <f t="shared" ref="H62" si="26">H51+H61</f>
        <v>37.299999999999997</v>
      </c>
      <c r="I62" s="32">
        <f t="shared" ref="I62" si="27">I51+I61</f>
        <v>121.9</v>
      </c>
      <c r="J62" s="32">
        <f t="shared" ref="J62:L62" si="28">J51+J61</f>
        <v>926.8</v>
      </c>
      <c r="K62" s="32"/>
      <c r="L62" s="32">
        <f t="shared" si="28"/>
        <v>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100</v>
      </c>
      <c r="G71" s="43">
        <v>1.4</v>
      </c>
      <c r="H71" s="43">
        <v>10.1</v>
      </c>
      <c r="I71" s="43">
        <v>6</v>
      </c>
      <c r="J71" s="43">
        <v>120</v>
      </c>
      <c r="K71" s="44">
        <v>3</v>
      </c>
      <c r="L71" s="43">
        <v>18.09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2.04</v>
      </c>
      <c r="H72" s="43">
        <v>4.5</v>
      </c>
      <c r="I72" s="43">
        <v>11.1</v>
      </c>
      <c r="J72" s="43">
        <v>89</v>
      </c>
      <c r="K72" s="44">
        <v>156</v>
      </c>
      <c r="L72" s="43">
        <v>26.85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200</v>
      </c>
      <c r="G73" s="43">
        <v>2.1</v>
      </c>
      <c r="H73" s="43">
        <v>4.4000000000000004</v>
      </c>
      <c r="I73" s="43">
        <v>11</v>
      </c>
      <c r="J73" s="43">
        <v>92</v>
      </c>
      <c r="K73" s="44">
        <v>429</v>
      </c>
      <c r="L73" s="43">
        <v>6.19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2.78</v>
      </c>
      <c r="H74" s="43">
        <v>6.48</v>
      </c>
      <c r="I74" s="43">
        <v>34.520000000000003</v>
      </c>
      <c r="J74" s="43">
        <v>214</v>
      </c>
      <c r="K74" s="44">
        <v>336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1</v>
      </c>
      <c r="H75" s="43">
        <v>0</v>
      </c>
      <c r="I75" s="43">
        <v>29</v>
      </c>
      <c r="J75" s="43">
        <v>112</v>
      </c>
      <c r="K75" s="44">
        <v>503</v>
      </c>
      <c r="L75" s="43">
        <v>9.9700000000000006</v>
      </c>
    </row>
    <row r="76" spans="1:12" ht="15" x14ac:dyDescent="0.25">
      <c r="A76" s="23"/>
      <c r="B76" s="15"/>
      <c r="C76" s="11"/>
      <c r="D76" s="7" t="s">
        <v>31</v>
      </c>
      <c r="E76" s="42" t="s">
        <v>59</v>
      </c>
      <c r="F76" s="43">
        <v>50</v>
      </c>
      <c r="G76" s="43">
        <v>2</v>
      </c>
      <c r="H76" s="43">
        <v>0</v>
      </c>
      <c r="I76" s="43">
        <v>25</v>
      </c>
      <c r="J76" s="43">
        <v>118</v>
      </c>
      <c r="K76" s="44">
        <v>108</v>
      </c>
      <c r="L76" s="43">
        <v>3.2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25</v>
      </c>
      <c r="G77" s="43">
        <v>2</v>
      </c>
      <c r="H77" s="43">
        <v>0</v>
      </c>
      <c r="I77" s="43">
        <v>8</v>
      </c>
      <c r="J77" s="43">
        <v>44</v>
      </c>
      <c r="K77" s="44">
        <v>109</v>
      </c>
      <c r="L77" s="43">
        <v>2.8</v>
      </c>
    </row>
    <row r="78" spans="1:12" ht="15" x14ac:dyDescent="0.25">
      <c r="A78" s="23"/>
      <c r="B78" s="15"/>
      <c r="C78" s="11"/>
      <c r="D78" s="6" t="s">
        <v>24</v>
      </c>
      <c r="E78" s="42" t="s">
        <v>53</v>
      </c>
      <c r="F78" s="43">
        <v>100</v>
      </c>
      <c r="G78" s="43">
        <v>0</v>
      </c>
      <c r="H78" s="43">
        <v>0</v>
      </c>
      <c r="I78" s="43">
        <v>8</v>
      </c>
      <c r="J78" s="43">
        <v>43</v>
      </c>
      <c r="K78" s="44">
        <v>915</v>
      </c>
      <c r="L78" s="43">
        <v>12.9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1025</v>
      </c>
      <c r="G80" s="19">
        <f t="shared" ref="G80" si="33">SUM(G71:G79)</f>
        <v>13.32</v>
      </c>
      <c r="H80" s="19">
        <f t="shared" ref="H80" si="34">SUM(H71:H79)</f>
        <v>25.48</v>
      </c>
      <c r="I80" s="19">
        <f t="shared" ref="I80" si="35">SUM(I71:I79)</f>
        <v>132.62</v>
      </c>
      <c r="J80" s="19">
        <f t="shared" ref="J80:L80" si="36">SUM(J71:J79)</f>
        <v>832</v>
      </c>
      <c r="K80" s="25"/>
      <c r="L80" s="19">
        <f t="shared" si="36"/>
        <v>95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1025</v>
      </c>
      <c r="G81" s="32">
        <f t="shared" ref="G81" si="37">G70+G80</f>
        <v>13.32</v>
      </c>
      <c r="H81" s="32">
        <f t="shared" ref="H81" si="38">H70+H80</f>
        <v>25.48</v>
      </c>
      <c r="I81" s="32">
        <f t="shared" ref="I81" si="39">I70+I80</f>
        <v>132.62</v>
      </c>
      <c r="J81" s="32">
        <f t="shared" ref="J81:L81" si="40">J70+J80</f>
        <v>832</v>
      </c>
      <c r="K81" s="32"/>
      <c r="L81" s="32">
        <f t="shared" si="40"/>
        <v>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100</v>
      </c>
      <c r="G90" s="43">
        <v>1.9</v>
      </c>
      <c r="H90" s="43">
        <v>10.1</v>
      </c>
      <c r="I90" s="43">
        <v>6</v>
      </c>
      <c r="J90" s="43">
        <v>122</v>
      </c>
      <c r="K90" s="44">
        <v>61</v>
      </c>
      <c r="L90" s="43">
        <v>9.86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8.8000000000000007</v>
      </c>
      <c r="H91" s="43">
        <v>11.8</v>
      </c>
      <c r="I91" s="43">
        <v>59</v>
      </c>
      <c r="J91" s="43">
        <v>377</v>
      </c>
      <c r="K91" s="44">
        <v>149</v>
      </c>
      <c r="L91" s="43">
        <v>12.17</v>
      </c>
    </row>
    <row r="92" spans="1:12" ht="15" x14ac:dyDescent="0.25">
      <c r="A92" s="23"/>
      <c r="B92" s="15"/>
      <c r="C92" s="11"/>
      <c r="D92" s="7" t="s">
        <v>28</v>
      </c>
      <c r="E92" s="42" t="s">
        <v>42</v>
      </c>
      <c r="F92" s="43">
        <v>200</v>
      </c>
      <c r="G92" s="43">
        <v>0.2</v>
      </c>
      <c r="H92" s="43">
        <v>3.6</v>
      </c>
      <c r="I92" s="43">
        <v>225</v>
      </c>
      <c r="J92" s="43">
        <v>273</v>
      </c>
      <c r="K92" s="44">
        <v>414</v>
      </c>
      <c r="L92" s="43">
        <v>13.47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100</v>
      </c>
      <c r="G93" s="43">
        <v>12.9</v>
      </c>
      <c r="H93" s="43">
        <v>0.2</v>
      </c>
      <c r="I93" s="43">
        <v>4.0999999999999996</v>
      </c>
      <c r="J93" s="43">
        <v>192</v>
      </c>
      <c r="K93" s="44">
        <v>405</v>
      </c>
      <c r="L93" s="43">
        <v>32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</v>
      </c>
      <c r="H94" s="43">
        <v>0</v>
      </c>
      <c r="I94" s="43">
        <v>27</v>
      </c>
      <c r="J94" s="43">
        <v>110</v>
      </c>
      <c r="K94" s="44">
        <v>508</v>
      </c>
      <c r="L94" s="43">
        <v>12.5</v>
      </c>
    </row>
    <row r="95" spans="1:12" ht="15" x14ac:dyDescent="0.25">
      <c r="A95" s="23"/>
      <c r="B95" s="15"/>
      <c r="C95" s="11"/>
      <c r="D95" s="7" t="s">
        <v>31</v>
      </c>
      <c r="E95" s="42" t="s">
        <v>59</v>
      </c>
      <c r="F95" s="43">
        <v>50</v>
      </c>
      <c r="G95" s="43">
        <v>2</v>
      </c>
      <c r="H95" s="43">
        <v>0</v>
      </c>
      <c r="I95" s="43">
        <v>25</v>
      </c>
      <c r="J95" s="43">
        <v>118</v>
      </c>
      <c r="K95" s="44">
        <v>108</v>
      </c>
      <c r="L95" s="43">
        <v>3.2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25</v>
      </c>
      <c r="G96" s="43">
        <v>2</v>
      </c>
      <c r="H96" s="43">
        <v>0</v>
      </c>
      <c r="I96" s="43">
        <v>8</v>
      </c>
      <c r="J96" s="43">
        <v>44</v>
      </c>
      <c r="K96" s="44">
        <v>109</v>
      </c>
      <c r="L96" s="43">
        <v>2.8</v>
      </c>
    </row>
    <row r="97" spans="1:12" ht="15" x14ac:dyDescent="0.25">
      <c r="A97" s="23"/>
      <c r="B97" s="15"/>
      <c r="C97" s="11"/>
      <c r="D97" s="6" t="s">
        <v>70</v>
      </c>
      <c r="E97" s="42" t="s">
        <v>46</v>
      </c>
      <c r="F97" s="43">
        <v>100</v>
      </c>
      <c r="G97" s="43">
        <v>0</v>
      </c>
      <c r="H97" s="43">
        <v>0</v>
      </c>
      <c r="I97" s="43">
        <v>10</v>
      </c>
      <c r="J97" s="43">
        <v>45</v>
      </c>
      <c r="K97" s="44">
        <v>912</v>
      </c>
      <c r="L97" s="43">
        <v>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975</v>
      </c>
      <c r="G99" s="19">
        <f t="shared" ref="G99" si="45">SUM(G90:G98)</f>
        <v>27.8</v>
      </c>
      <c r="H99" s="19">
        <f t="shared" ref="H99" si="46">SUM(H90:H98)</f>
        <v>25.7</v>
      </c>
      <c r="I99" s="19">
        <f t="shared" ref="I99" si="47">SUM(I90:I98)</f>
        <v>364.1</v>
      </c>
      <c r="J99" s="19">
        <f t="shared" ref="J99:L99" si="48">SUM(J90:J98)</f>
        <v>1281</v>
      </c>
      <c r="K99" s="25"/>
      <c r="L99" s="19">
        <f t="shared" si="48"/>
        <v>95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975</v>
      </c>
      <c r="G100" s="32">
        <f t="shared" ref="G100" si="49">G89+G99</f>
        <v>27.8</v>
      </c>
      <c r="H100" s="32">
        <f t="shared" ref="H100" si="50">H89+H99</f>
        <v>25.7</v>
      </c>
      <c r="I100" s="32">
        <f t="shared" ref="I100" si="51">I89+I99</f>
        <v>364.1</v>
      </c>
      <c r="J100" s="32">
        <f t="shared" ref="J100:L100" si="52">J89+J99</f>
        <v>1281</v>
      </c>
      <c r="K100" s="32"/>
      <c r="L100" s="32">
        <f t="shared" si="52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100</v>
      </c>
      <c r="G109" s="43">
        <v>1.08</v>
      </c>
      <c r="H109" s="43">
        <v>0.18</v>
      </c>
      <c r="I109" s="43">
        <v>8.6199999999999992</v>
      </c>
      <c r="J109" s="43">
        <v>40.4</v>
      </c>
      <c r="K109" s="44">
        <v>38</v>
      </c>
      <c r="L109" s="43">
        <v>12.98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1</v>
      </c>
      <c r="H110" s="43">
        <v>4</v>
      </c>
      <c r="I110" s="43">
        <v>14</v>
      </c>
      <c r="J110" s="43">
        <v>96</v>
      </c>
      <c r="K110" s="44">
        <v>155</v>
      </c>
      <c r="L110" s="43">
        <v>11.13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200</v>
      </c>
      <c r="G111" s="43">
        <v>8</v>
      </c>
      <c r="H111" s="43">
        <v>1</v>
      </c>
      <c r="I111" s="43">
        <v>39</v>
      </c>
      <c r="J111" s="43">
        <v>194</v>
      </c>
      <c r="K111" s="44">
        <v>155</v>
      </c>
      <c r="L111" s="43">
        <v>13.08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80</v>
      </c>
      <c r="G112" s="43">
        <v>18</v>
      </c>
      <c r="H112" s="43">
        <v>18</v>
      </c>
      <c r="I112" s="43">
        <v>14</v>
      </c>
      <c r="J112" s="43">
        <v>286</v>
      </c>
      <c r="K112" s="44">
        <v>381</v>
      </c>
      <c r="L112" s="43">
        <v>34.840000000000003</v>
      </c>
    </row>
    <row r="113" spans="1:12" ht="15" x14ac:dyDescent="0.2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1</v>
      </c>
      <c r="H113" s="43">
        <v>0</v>
      </c>
      <c r="I113" s="43">
        <v>29</v>
      </c>
      <c r="J113" s="43">
        <v>112</v>
      </c>
      <c r="K113" s="44">
        <v>503</v>
      </c>
      <c r="L113" s="43">
        <v>9.9700000000000006</v>
      </c>
    </row>
    <row r="114" spans="1:12" ht="15" x14ac:dyDescent="0.25">
      <c r="A114" s="23"/>
      <c r="B114" s="15"/>
      <c r="C114" s="11"/>
      <c r="D114" s="7" t="s">
        <v>31</v>
      </c>
      <c r="E114" s="42" t="s">
        <v>59</v>
      </c>
      <c r="F114" s="43">
        <v>50</v>
      </c>
      <c r="G114" s="43">
        <v>2</v>
      </c>
      <c r="H114" s="43">
        <v>1</v>
      </c>
      <c r="I114" s="43">
        <v>23</v>
      </c>
      <c r="J114" s="43">
        <v>107</v>
      </c>
      <c r="K114" s="44">
        <v>108</v>
      </c>
      <c r="L114" s="43">
        <v>3.2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3</v>
      </c>
      <c r="H115" s="43">
        <v>0</v>
      </c>
      <c r="I115" s="43">
        <v>8</v>
      </c>
      <c r="J115" s="43">
        <v>44</v>
      </c>
      <c r="K115" s="44">
        <v>109</v>
      </c>
      <c r="L115" s="43">
        <v>2.8</v>
      </c>
    </row>
    <row r="116" spans="1:12" ht="15" x14ac:dyDescent="0.25">
      <c r="A116" s="23"/>
      <c r="B116" s="15"/>
      <c r="C116" s="11"/>
      <c r="D116" s="6" t="s">
        <v>24</v>
      </c>
      <c r="E116" s="42" t="s">
        <v>91</v>
      </c>
      <c r="F116" s="43">
        <v>100</v>
      </c>
      <c r="G116" s="43">
        <v>0.9</v>
      </c>
      <c r="H116" s="43">
        <v>0.2</v>
      </c>
      <c r="I116" s="43">
        <v>8</v>
      </c>
      <c r="J116" s="43">
        <v>43</v>
      </c>
      <c r="K116" s="44">
        <v>112</v>
      </c>
      <c r="L116" s="43">
        <v>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955</v>
      </c>
      <c r="G118" s="19">
        <f t="shared" ref="G118:J118" si="55">SUM(G109:G117)</f>
        <v>34.979999999999997</v>
      </c>
      <c r="H118" s="19">
        <f t="shared" si="55"/>
        <v>24.38</v>
      </c>
      <c r="I118" s="19">
        <f t="shared" si="55"/>
        <v>143.62</v>
      </c>
      <c r="J118" s="19">
        <f t="shared" si="55"/>
        <v>922.4</v>
      </c>
      <c r="K118" s="25"/>
      <c r="L118" s="19">
        <f t="shared" ref="L118" si="56">SUM(L109:L117)</f>
        <v>95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955</v>
      </c>
      <c r="G119" s="32">
        <f t="shared" ref="G119" si="57">G108+G118</f>
        <v>34.979999999999997</v>
      </c>
      <c r="H119" s="32">
        <f t="shared" ref="H119" si="58">H108+H118</f>
        <v>24.38</v>
      </c>
      <c r="I119" s="32">
        <f t="shared" ref="I119" si="59">I108+I118</f>
        <v>143.62</v>
      </c>
      <c r="J119" s="32">
        <f t="shared" ref="J119:L119" si="60">J108+J118</f>
        <v>922.4</v>
      </c>
      <c r="K119" s="32"/>
      <c r="L119" s="32">
        <f t="shared" si="60"/>
        <v>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100</v>
      </c>
      <c r="G128" s="43">
        <v>0</v>
      </c>
      <c r="H128" s="43">
        <v>5.3</v>
      </c>
      <c r="I128" s="43">
        <v>10.5</v>
      </c>
      <c r="J128" s="43">
        <v>96</v>
      </c>
      <c r="K128" s="44">
        <v>66</v>
      </c>
      <c r="L128" s="43">
        <v>9.11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0</v>
      </c>
      <c r="H129" s="43">
        <v>19.2</v>
      </c>
      <c r="I129" s="43">
        <v>25</v>
      </c>
      <c r="J129" s="43">
        <v>303</v>
      </c>
      <c r="K129" s="44">
        <v>140</v>
      </c>
      <c r="L129" s="43">
        <v>8.31</v>
      </c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200</v>
      </c>
      <c r="G130" s="43">
        <v>0.2</v>
      </c>
      <c r="H130" s="43">
        <v>15.2</v>
      </c>
      <c r="I130" s="43">
        <v>247</v>
      </c>
      <c r="J130" s="43">
        <v>1687</v>
      </c>
      <c r="K130" s="44">
        <v>237</v>
      </c>
      <c r="L130" s="43">
        <v>16.71</v>
      </c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100</v>
      </c>
      <c r="G131" s="43">
        <v>11</v>
      </c>
      <c r="H131" s="43">
        <v>11</v>
      </c>
      <c r="I131" s="43">
        <v>3</v>
      </c>
      <c r="J131" s="43">
        <v>154</v>
      </c>
      <c r="K131" s="44">
        <v>405</v>
      </c>
      <c r="L131" s="43">
        <v>32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1</v>
      </c>
      <c r="H132" s="43">
        <v>0</v>
      </c>
      <c r="I132" s="43">
        <v>29</v>
      </c>
      <c r="J132" s="43">
        <v>112</v>
      </c>
      <c r="K132" s="44">
        <v>503</v>
      </c>
      <c r="L132" s="43">
        <v>9.9700000000000006</v>
      </c>
    </row>
    <row r="133" spans="1:12" ht="15" x14ac:dyDescent="0.25">
      <c r="A133" s="14"/>
      <c r="B133" s="15"/>
      <c r="C133" s="11"/>
      <c r="D133" s="7" t="s">
        <v>31</v>
      </c>
      <c r="E133" s="42" t="s">
        <v>59</v>
      </c>
      <c r="F133" s="43">
        <v>50</v>
      </c>
      <c r="G133" s="43">
        <v>3</v>
      </c>
      <c r="H133" s="43">
        <v>0</v>
      </c>
      <c r="I133" s="43">
        <v>23</v>
      </c>
      <c r="J133" s="43">
        <v>106</v>
      </c>
      <c r="K133" s="44">
        <v>108</v>
      </c>
      <c r="L133" s="43">
        <v>3.2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2</v>
      </c>
      <c r="H134" s="43">
        <v>0</v>
      </c>
      <c r="I134" s="43">
        <v>8</v>
      </c>
      <c r="J134" s="43">
        <v>44</v>
      </c>
      <c r="K134" s="44">
        <v>109</v>
      </c>
      <c r="L134" s="43">
        <v>2.8</v>
      </c>
    </row>
    <row r="135" spans="1:12" ht="15" x14ac:dyDescent="0.25">
      <c r="A135" s="14"/>
      <c r="B135" s="15"/>
      <c r="C135" s="11"/>
      <c r="D135" s="6" t="s">
        <v>24</v>
      </c>
      <c r="E135" s="42" t="s">
        <v>53</v>
      </c>
      <c r="F135" s="43">
        <v>100</v>
      </c>
      <c r="G135" s="43">
        <v>0</v>
      </c>
      <c r="H135" s="43">
        <v>0</v>
      </c>
      <c r="I135" s="43">
        <v>8</v>
      </c>
      <c r="J135" s="43">
        <v>43</v>
      </c>
      <c r="K135" s="44">
        <v>915</v>
      </c>
      <c r="L135" s="43">
        <v>12.9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975</v>
      </c>
      <c r="G137" s="19">
        <f t="shared" ref="G137:J137" si="63">SUM(G128:G136)</f>
        <v>17.2</v>
      </c>
      <c r="H137" s="19">
        <f t="shared" si="63"/>
        <v>50.7</v>
      </c>
      <c r="I137" s="19">
        <f t="shared" si="63"/>
        <v>353.5</v>
      </c>
      <c r="J137" s="19">
        <f t="shared" si="63"/>
        <v>2545</v>
      </c>
      <c r="K137" s="25"/>
      <c r="L137" s="19">
        <f t="shared" ref="L137" si="64">SUM(L128:L136)</f>
        <v>95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975</v>
      </c>
      <c r="G138" s="32">
        <f t="shared" ref="G138" si="65">G127+G137</f>
        <v>17.2</v>
      </c>
      <c r="H138" s="32">
        <f t="shared" ref="H138" si="66">H127+H137</f>
        <v>50.7</v>
      </c>
      <c r="I138" s="32">
        <f t="shared" ref="I138" si="67">I127+I137</f>
        <v>353.5</v>
      </c>
      <c r="J138" s="32">
        <f t="shared" ref="J138:L138" si="68">J127+J137</f>
        <v>2545</v>
      </c>
      <c r="K138" s="32"/>
      <c r="L138" s="32">
        <f t="shared" si="68"/>
        <v>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100</v>
      </c>
      <c r="G147" s="43">
        <v>1.6</v>
      </c>
      <c r="H147" s="43">
        <v>0.1</v>
      </c>
      <c r="I147" s="43">
        <v>15.1</v>
      </c>
      <c r="J147" s="43">
        <v>68</v>
      </c>
      <c r="K147" s="44">
        <v>62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0.1</v>
      </c>
      <c r="H148" s="43">
        <v>1.3</v>
      </c>
      <c r="I148" s="43">
        <v>60.5</v>
      </c>
      <c r="J148" s="43">
        <v>432</v>
      </c>
      <c r="K148" s="44">
        <v>144</v>
      </c>
      <c r="L148" s="43">
        <v>12.97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200</v>
      </c>
      <c r="G149" s="43">
        <v>0</v>
      </c>
      <c r="H149" s="43">
        <v>4.5</v>
      </c>
      <c r="I149" s="43">
        <v>193.6</v>
      </c>
      <c r="J149" s="43">
        <v>966</v>
      </c>
      <c r="K149" s="44">
        <v>291</v>
      </c>
      <c r="L149" s="43">
        <v>13.08</v>
      </c>
    </row>
    <row r="150" spans="1:12" ht="15" x14ac:dyDescent="0.25">
      <c r="A150" s="23"/>
      <c r="B150" s="15"/>
      <c r="C150" s="11"/>
      <c r="D150" s="7" t="s">
        <v>29</v>
      </c>
      <c r="E150" s="42" t="s">
        <v>79</v>
      </c>
      <c r="F150" s="43">
        <v>100</v>
      </c>
      <c r="G150" s="43">
        <v>12.9</v>
      </c>
      <c r="H150" s="43">
        <v>0.2</v>
      </c>
      <c r="I150" s="43">
        <v>4.0999999999999996</v>
      </c>
      <c r="J150" s="43">
        <v>192</v>
      </c>
      <c r="K150" s="44">
        <v>405</v>
      </c>
      <c r="L150" s="43">
        <v>35.950000000000003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0.4</v>
      </c>
      <c r="H151" s="43">
        <v>0.27</v>
      </c>
      <c r="I151" s="43">
        <v>17.2</v>
      </c>
      <c r="J151" s="43">
        <v>72.8</v>
      </c>
      <c r="K151" s="44">
        <v>10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59</v>
      </c>
      <c r="F152" s="43">
        <v>50</v>
      </c>
      <c r="G152" s="43">
        <v>3</v>
      </c>
      <c r="H152" s="43">
        <v>0</v>
      </c>
      <c r="I152" s="43">
        <v>23</v>
      </c>
      <c r="J152" s="43">
        <v>107</v>
      </c>
      <c r="K152" s="44">
        <v>108</v>
      </c>
      <c r="L152" s="43">
        <v>3.2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25</v>
      </c>
      <c r="G153" s="43">
        <v>2</v>
      </c>
      <c r="H153" s="43">
        <v>0</v>
      </c>
      <c r="I153" s="43">
        <v>8</v>
      </c>
      <c r="J153" s="43">
        <v>44</v>
      </c>
      <c r="K153" s="44">
        <v>109</v>
      </c>
      <c r="L153" s="43">
        <v>2.8</v>
      </c>
    </row>
    <row r="154" spans="1:12" ht="15" x14ac:dyDescent="0.25">
      <c r="A154" s="23"/>
      <c r="B154" s="15"/>
      <c r="C154" s="11"/>
      <c r="D154" s="6" t="s">
        <v>24</v>
      </c>
      <c r="E154" s="42" t="s">
        <v>46</v>
      </c>
      <c r="F154" s="43">
        <v>100</v>
      </c>
      <c r="G154" s="43">
        <v>0</v>
      </c>
      <c r="H154" s="43">
        <v>0</v>
      </c>
      <c r="I154" s="43">
        <v>10</v>
      </c>
      <c r="J154" s="43">
        <v>45</v>
      </c>
      <c r="K154" s="44">
        <v>912</v>
      </c>
      <c r="L154" s="43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975</v>
      </c>
      <c r="G156" s="19">
        <f t="shared" ref="G156:J156" si="71">SUM(G147:G155)</f>
        <v>20</v>
      </c>
      <c r="H156" s="19">
        <f t="shared" si="71"/>
        <v>6.370000000000001</v>
      </c>
      <c r="I156" s="19">
        <f t="shared" si="71"/>
        <v>331.5</v>
      </c>
      <c r="J156" s="19">
        <f t="shared" si="71"/>
        <v>1926.8</v>
      </c>
      <c r="K156" s="25"/>
      <c r="L156" s="19">
        <f t="shared" ref="L156" si="72">SUM(L147:L155)</f>
        <v>95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975</v>
      </c>
      <c r="G157" s="32">
        <f t="shared" ref="G157" si="73">G146+G156</f>
        <v>20</v>
      </c>
      <c r="H157" s="32">
        <f t="shared" ref="H157" si="74">H146+H156</f>
        <v>6.370000000000001</v>
      </c>
      <c r="I157" s="32">
        <f t="shared" ref="I157" si="75">I146+I156</f>
        <v>331.5</v>
      </c>
      <c r="J157" s="32">
        <f t="shared" ref="J157:L157" si="76">J146+J156</f>
        <v>1926.8</v>
      </c>
      <c r="K157" s="32"/>
      <c r="L157" s="32">
        <f t="shared" si="76"/>
        <v>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100</v>
      </c>
      <c r="G166" s="43">
        <v>3.5</v>
      </c>
      <c r="H166" s="43">
        <v>5.4</v>
      </c>
      <c r="I166" s="43">
        <v>7.4</v>
      </c>
      <c r="J166" s="43">
        <v>133</v>
      </c>
      <c r="K166" s="44">
        <v>56</v>
      </c>
      <c r="L166" s="43">
        <v>18.12</v>
      </c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2</v>
      </c>
      <c r="H167" s="43">
        <v>4</v>
      </c>
      <c r="I167" s="43">
        <v>10</v>
      </c>
      <c r="J167" s="43">
        <v>131</v>
      </c>
      <c r="K167" s="44">
        <v>131</v>
      </c>
      <c r="L167" s="43">
        <v>7.78</v>
      </c>
    </row>
    <row r="168" spans="1:12" ht="15" x14ac:dyDescent="0.25">
      <c r="A168" s="23"/>
      <c r="B168" s="15"/>
      <c r="C168" s="11"/>
      <c r="D168" s="7" t="s">
        <v>28</v>
      </c>
      <c r="E168" s="42" t="s">
        <v>63</v>
      </c>
      <c r="F168" s="43">
        <v>200</v>
      </c>
      <c r="G168" s="43">
        <v>4</v>
      </c>
      <c r="H168" s="43">
        <v>9</v>
      </c>
      <c r="I168" s="43">
        <v>22</v>
      </c>
      <c r="J168" s="43">
        <v>184</v>
      </c>
      <c r="K168" s="44">
        <v>429</v>
      </c>
      <c r="L168" s="43">
        <v>6.19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100</v>
      </c>
      <c r="G169" s="43">
        <v>17</v>
      </c>
      <c r="H169" s="43">
        <v>18</v>
      </c>
      <c r="I169" s="43">
        <v>4</v>
      </c>
      <c r="J169" s="43">
        <v>248</v>
      </c>
      <c r="K169" s="44">
        <v>591</v>
      </c>
      <c r="L169" s="43">
        <v>37.94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1</v>
      </c>
      <c r="H170" s="43">
        <v>0</v>
      </c>
      <c r="I170" s="43">
        <v>29</v>
      </c>
      <c r="J170" s="43">
        <v>112</v>
      </c>
      <c r="K170" s="44">
        <v>503</v>
      </c>
      <c r="L170" s="43">
        <v>9.9700000000000006</v>
      </c>
    </row>
    <row r="171" spans="1:12" ht="15" x14ac:dyDescent="0.25">
      <c r="A171" s="23"/>
      <c r="B171" s="15"/>
      <c r="C171" s="11"/>
      <c r="D171" s="7" t="s">
        <v>31</v>
      </c>
      <c r="E171" s="42" t="s">
        <v>59</v>
      </c>
      <c r="F171" s="43">
        <v>50</v>
      </c>
      <c r="G171" s="43">
        <v>3</v>
      </c>
      <c r="H171" s="43">
        <v>0</v>
      </c>
      <c r="I171" s="43">
        <v>23</v>
      </c>
      <c r="J171" s="43">
        <v>106</v>
      </c>
      <c r="K171" s="44">
        <v>108</v>
      </c>
      <c r="L171" s="43">
        <v>3.2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2</v>
      </c>
      <c r="H172" s="43">
        <v>1</v>
      </c>
      <c r="I172" s="43">
        <v>8</v>
      </c>
      <c r="J172" s="43">
        <v>44</v>
      </c>
      <c r="K172" s="44">
        <v>109</v>
      </c>
      <c r="L172" s="43">
        <v>2.8</v>
      </c>
    </row>
    <row r="173" spans="1:12" ht="15" x14ac:dyDescent="0.25">
      <c r="A173" s="23"/>
      <c r="B173" s="15"/>
      <c r="C173" s="11"/>
      <c r="D173" s="6" t="s">
        <v>24</v>
      </c>
      <c r="E173" s="42" t="s">
        <v>60</v>
      </c>
      <c r="F173" s="43">
        <v>100</v>
      </c>
      <c r="G173" s="43">
        <v>1</v>
      </c>
      <c r="H173" s="43">
        <v>1</v>
      </c>
      <c r="I173" s="43">
        <v>10</v>
      </c>
      <c r="J173" s="43">
        <v>45</v>
      </c>
      <c r="K173" s="44">
        <v>912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975</v>
      </c>
      <c r="G175" s="19">
        <f t="shared" ref="G175:J175" si="79">SUM(G166:G174)</f>
        <v>33.5</v>
      </c>
      <c r="H175" s="19">
        <f t="shared" si="79"/>
        <v>38.4</v>
      </c>
      <c r="I175" s="19">
        <f t="shared" si="79"/>
        <v>113.4</v>
      </c>
      <c r="J175" s="19">
        <f t="shared" si="79"/>
        <v>1003</v>
      </c>
      <c r="K175" s="25"/>
      <c r="L175" s="19">
        <f t="shared" ref="L175" si="80">SUM(L166:L174)</f>
        <v>95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975</v>
      </c>
      <c r="G176" s="32">
        <f t="shared" ref="G176" si="81">G165+G175</f>
        <v>33.5</v>
      </c>
      <c r="H176" s="32">
        <f t="shared" ref="H176" si="82">H165+H175</f>
        <v>38.4</v>
      </c>
      <c r="I176" s="32">
        <f t="shared" ref="I176" si="83">I165+I175</f>
        <v>113.4</v>
      </c>
      <c r="J176" s="32">
        <f t="shared" ref="J176:L176" si="84">J165+J175</f>
        <v>1003</v>
      </c>
      <c r="K176" s="32"/>
      <c r="L176" s="32">
        <f t="shared" si="84"/>
        <v>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100</v>
      </c>
      <c r="G185" s="43">
        <v>0</v>
      </c>
      <c r="H185" s="43">
        <v>10.1</v>
      </c>
      <c r="I185" s="43">
        <v>5.9</v>
      </c>
      <c r="J185" s="43">
        <v>122</v>
      </c>
      <c r="K185" s="44">
        <v>61</v>
      </c>
      <c r="L185" s="43">
        <v>9.1199999999999992</v>
      </c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6.89</v>
      </c>
      <c r="H186" s="43">
        <v>6.72</v>
      </c>
      <c r="I186" s="43">
        <v>11.4</v>
      </c>
      <c r="J186" s="43">
        <v>133</v>
      </c>
      <c r="K186" s="44">
        <v>87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42</v>
      </c>
      <c r="F187" s="43">
        <v>200</v>
      </c>
      <c r="G187" s="43">
        <v>0.2</v>
      </c>
      <c r="H187" s="43">
        <v>3.6</v>
      </c>
      <c r="I187" s="43">
        <v>225</v>
      </c>
      <c r="J187" s="43">
        <v>279</v>
      </c>
      <c r="K187" s="44">
        <v>414</v>
      </c>
      <c r="L187" s="43">
        <v>13.47</v>
      </c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90</v>
      </c>
      <c r="G188" s="43">
        <v>9.5</v>
      </c>
      <c r="H188" s="43">
        <v>15.3</v>
      </c>
      <c r="I188" s="43">
        <v>11.4</v>
      </c>
      <c r="J188" s="43">
        <v>221</v>
      </c>
      <c r="K188" s="44">
        <v>390</v>
      </c>
      <c r="L188" s="43">
        <v>21.01</v>
      </c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>
        <v>12.5</v>
      </c>
    </row>
    <row r="190" spans="1:12" ht="15" x14ac:dyDescent="0.25">
      <c r="A190" s="23"/>
      <c r="B190" s="15"/>
      <c r="C190" s="11"/>
      <c r="D190" s="7" t="s">
        <v>31</v>
      </c>
      <c r="E190" s="42" t="s">
        <v>59</v>
      </c>
      <c r="F190" s="43">
        <v>50</v>
      </c>
      <c r="G190" s="43">
        <v>3</v>
      </c>
      <c r="H190" s="43">
        <v>0</v>
      </c>
      <c r="I190" s="43">
        <v>23</v>
      </c>
      <c r="J190" s="43">
        <v>107</v>
      </c>
      <c r="K190" s="44">
        <v>108</v>
      </c>
      <c r="L190" s="43">
        <v>3.2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2</v>
      </c>
      <c r="H191" s="43">
        <v>1</v>
      </c>
      <c r="I191" s="43">
        <v>8</v>
      </c>
      <c r="J191" s="43">
        <v>44</v>
      </c>
      <c r="K191" s="44">
        <v>109</v>
      </c>
      <c r="L191" s="43">
        <v>2.8</v>
      </c>
    </row>
    <row r="192" spans="1:12" ht="15" x14ac:dyDescent="0.25">
      <c r="A192" s="23"/>
      <c r="B192" s="15"/>
      <c r="C192" s="11"/>
      <c r="D192" s="6" t="s">
        <v>24</v>
      </c>
      <c r="E192" s="42" t="s">
        <v>53</v>
      </c>
      <c r="F192" s="43">
        <v>100</v>
      </c>
      <c r="G192" s="43">
        <v>0.9</v>
      </c>
      <c r="H192" s="43">
        <v>0.2</v>
      </c>
      <c r="I192" s="43">
        <v>8</v>
      </c>
      <c r="J192" s="43">
        <v>46</v>
      </c>
      <c r="K192" s="44">
        <v>112</v>
      </c>
      <c r="L192" s="43">
        <v>12.9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965</v>
      </c>
      <c r="G194" s="19">
        <f t="shared" ref="G194:J194" si="87">SUM(G185:G193)</f>
        <v>22.99</v>
      </c>
      <c r="H194" s="19">
        <f t="shared" si="87"/>
        <v>36.92</v>
      </c>
      <c r="I194" s="19">
        <f t="shared" si="87"/>
        <v>319.70000000000005</v>
      </c>
      <c r="J194" s="19">
        <f t="shared" si="87"/>
        <v>1062</v>
      </c>
      <c r="K194" s="25"/>
      <c r="L194" s="19">
        <f t="shared" ref="L194" si="88">SUM(L185:L193)</f>
        <v>95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965</v>
      </c>
      <c r="G195" s="32">
        <f t="shared" ref="G195" si="89">G184+G194</f>
        <v>22.99</v>
      </c>
      <c r="H195" s="32">
        <f t="shared" ref="H195" si="90">H184+H194</f>
        <v>36.92</v>
      </c>
      <c r="I195" s="32">
        <f t="shared" ref="I195" si="91">I184+I194</f>
        <v>319.70000000000005</v>
      </c>
      <c r="J195" s="32">
        <f t="shared" ref="J195:L195" si="92">J184+J194</f>
        <v>1062</v>
      </c>
      <c r="K195" s="32"/>
      <c r="L195" s="32">
        <f t="shared" si="92"/>
        <v>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981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27.278999999999996</v>
      </c>
      <c r="H196" s="34">
        <f t="shared" si="93"/>
        <v>32.905000000000001</v>
      </c>
      <c r="I196" s="34">
        <f t="shared" si="93"/>
        <v>219.28400000000002</v>
      </c>
      <c r="J196" s="34">
        <f t="shared" si="93"/>
        <v>1279.4000000000001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Olesya</cp:lastModifiedBy>
  <cp:lastPrinted>2023-11-10T02:46:41Z</cp:lastPrinted>
  <dcterms:created xsi:type="dcterms:W3CDTF">2022-05-16T14:23:56Z</dcterms:created>
  <dcterms:modified xsi:type="dcterms:W3CDTF">2023-11-14T02:48:05Z</dcterms:modified>
</cp:coreProperties>
</file>